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๖๙\ตัวอย่าง\o 10 การใช้จ่ายงบประมาณ\"/>
    </mc:Choice>
  </mc:AlternateContent>
  <xr:revisionPtr revIDLastSave="0" documentId="13_ncr:1_{EA3D90FB-A412-4782-B6FE-36664D2E8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 สภ.สะเดา" sheetId="12" r:id="rId1"/>
  </sheets>
  <definedNames>
    <definedName name="_xlnm.Print_Area" localSheetId="0">'รายงานผล สภ.สะเดา'!$A$1:$G$44</definedName>
    <definedName name="_xlnm.Print_Titles" localSheetId="0">'รายงานผล สภ.สะเดา'!$5:$7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2" l="1"/>
  <c r="D38" i="12"/>
  <c r="F36" i="12"/>
  <c r="F35" i="12"/>
  <c r="F34" i="12"/>
  <c r="F32" i="12"/>
  <c r="F31" i="12"/>
  <c r="F30" i="12"/>
  <c r="F29" i="12"/>
  <c r="F27" i="12"/>
  <c r="F26" i="12"/>
  <c r="F25" i="12"/>
  <c r="F23" i="12"/>
  <c r="F20" i="12"/>
  <c r="F19" i="12"/>
  <c r="F18" i="12"/>
  <c r="F17" i="12"/>
  <c r="F10" i="12"/>
  <c r="F38" i="12" l="1"/>
</calcChain>
</file>

<file path=xl/sharedStrings.xml><?xml version="1.0" encoding="utf-8"?>
<sst xmlns="http://schemas.openxmlformats.org/spreadsheetml/2006/main" count="78" uniqueCount="43">
  <si>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</si>
  <si>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</si>
  <si>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</si>
  <si>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</si>
  <si>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</si>
  <si>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</si>
  <si>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</si>
  <si>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1.ค่าใช้จ่ายในการเดินทางไปราชการ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</si>
  <si>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</si>
  <si>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</si>
  <si>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</si>
  <si>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</si>
  <si>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</si>
  <si>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</si>
  <si>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</si>
  <si>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</si>
  <si>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</si>
  <si>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</si>
  <si>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 xml:space="preserve"> - ค่าใช้จ่ายอื่น (แก้ไขปัญหาฯ)</t>
  </si>
  <si>
    <t xml:space="preserve"> - ค่าสาธารณูปโภค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</si>
  <si>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</si>
  <si>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</si>
  <si>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</si>
  <si>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</si>
  <si>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</si>
  <si>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</si>
  <si>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5. อินเตอร์เน็ต</t>
  </si>
  <si>
    <t>ผลการเบิกจ่าย</t>
  </si>
  <si>
    <t>คิดเป็นร้อยละ</t>
  </si>
  <si>
    <t>ปัญหา / อุปสรรค
แนวทางการแก้ไข</t>
  </si>
  <si>
    <t>ไม่มี</t>
  </si>
  <si>
    <t>เป็นไปตามเป้าหมาย</t>
  </si>
  <si>
    <t>งบประมาณที่ได้รับ</t>
  </si>
  <si>
    <t>รวม</t>
  </si>
  <si>
    <t>ข้อมูล ณ วันที่ 31 มีนาคม 2568</t>
  </si>
  <si>
    <t>ชื่อโครงการ/กิจกรรม</t>
  </si>
  <si>
    <t>ผลการดำเนินงาน</t>
  </si>
  <si>
    <t>4. ไปรษณีย์</t>
  </si>
  <si>
    <t xml:space="preserve"> - ค่าใช้สอย 3 รายการ</t>
  </si>
  <si>
    <t xml:space="preserve"> - ค่าตอบแทน 5 รายการ</t>
  </si>
  <si>
    <t xml:space="preserve"> - ค่าวัสดุ 4 รายการ</t>
  </si>
  <si>
    <t>รายงานผลการใช้จ่ายงบประมาณ สถานีตำรวจภูธรสะเดา จังหวัดสุรินทร์</t>
  </si>
  <si>
    <t>ประจำปีงบประมาณ พ.ศ. 2569 ไตรมาสที่ 1 - 2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</si>
</sst>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2"/>
      <color theme="1"/>
      <name val="Angsana New"/>
      <family val="1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C00000"/>
      <name val="TH SarabunPSK"/>
      <family val="2"/>
    </font>
    <font>
      <b/>
      <sz val="16"/>
      <color rgb="FF002060"/>
      <name val="TH SarabunPSK"/>
      <family val="2"/>
    </font>
    <font>
      <b/>
      <sz val="22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theme="1" tint="0.49998474074526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 style="hair">
        <color theme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thin">
        <color indexed="64"/>
      </left>
      <right/>
      <top style="hair">
        <color rgb="FF00206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medium">
        <color rgb="FF002060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auto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/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auto="1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00206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auto="1"/>
      </bottom>
      <diagonal/>
    </border>
    <border>
      <left style="medium">
        <color rgb="FF002060"/>
      </left>
      <right style="medium">
        <color theme="0"/>
      </right>
      <top/>
      <bottom/>
      <diagonal/>
    </border>
    <border>
      <left style="medium">
        <color rgb="FF002060"/>
      </left>
      <right style="medium">
        <color theme="0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6" fillId="0" borderId="64" xfId="0" applyFont="1" applyBorder="1" applyAlignment="1">
      <alignment horizontal="center" vertical="top"/>
    </xf>
    <xf numFmtId="0" fontId="6" fillId="0" borderId="51" xfId="0" applyFont="1" applyBorder="1"/>
    <xf numFmtId="43" fontId="6" fillId="0" borderId="14" xfId="1" applyFont="1" applyFill="1" applyBorder="1" applyAlignment="1">
      <alignment vertical="center"/>
    </xf>
    <xf numFmtId="0" fontId="6" fillId="0" borderId="65" xfId="0" applyFont="1" applyBorder="1" applyAlignment="1">
      <alignment vertical="top"/>
    </xf>
    <xf numFmtId="0" fontId="6" fillId="0" borderId="52" xfId="0" applyFont="1" applyBorder="1" applyAlignment="1">
      <alignment horizontal="left"/>
    </xf>
    <xf numFmtId="43" fontId="6" fillId="0" borderId="18" xfId="1" applyFont="1" applyFill="1" applyBorder="1" applyAlignment="1">
      <alignment horizontal="center"/>
    </xf>
    <xf numFmtId="0" fontId="6" fillId="0" borderId="66" xfId="0" applyFont="1" applyBorder="1" applyAlignment="1">
      <alignment vertical="top"/>
    </xf>
    <xf numFmtId="4" fontId="6" fillId="0" borderId="14" xfId="1" applyNumberFormat="1" applyFont="1" applyFill="1" applyBorder="1" applyAlignment="1">
      <alignment horizontal="right"/>
    </xf>
    <xf numFmtId="4" fontId="6" fillId="0" borderId="14" xfId="0" applyNumberFormat="1" applyFont="1" applyBorder="1" applyAlignment="1">
      <alignment horizontal="right" shrinkToFit="1"/>
    </xf>
    <xf numFmtId="4" fontId="6" fillId="0" borderId="15" xfId="0" applyNumberFormat="1" applyFont="1" applyBorder="1" applyAlignment="1">
      <alignment horizontal="right" shrinkToFit="1"/>
    </xf>
    <xf numFmtId="0" fontId="6" fillId="0" borderId="16" xfId="0" applyFont="1" applyBorder="1" applyAlignment="1">
      <alignment shrinkToFit="1"/>
    </xf>
    <xf numFmtId="4" fontId="6" fillId="0" borderId="18" xfId="0" applyNumberFormat="1" applyFont="1" applyBorder="1" applyAlignment="1">
      <alignment horizontal="right" shrinkToFit="1"/>
    </xf>
    <xf numFmtId="4" fontId="6" fillId="0" borderId="19" xfId="0" applyNumberFormat="1" applyFont="1" applyBorder="1" applyAlignment="1">
      <alignment horizontal="right" shrinkToFit="1"/>
    </xf>
    <xf numFmtId="0" fontId="6" fillId="0" borderId="20" xfId="0" applyFont="1" applyBorder="1" applyAlignment="1">
      <alignment shrinkToFit="1"/>
    </xf>
    <xf numFmtId="0" fontId="8" fillId="0" borderId="53" xfId="0" applyFont="1" applyBorder="1" applyAlignment="1">
      <alignment vertical="top"/>
    </xf>
    <xf numFmtId="0" fontId="6" fillId="0" borderId="21" xfId="0" applyFont="1" applyBorder="1" applyAlignment="1">
      <alignment horizontal="center" vertical="center" shrinkToFit="1"/>
    </xf>
    <xf numFmtId="4" fontId="6" fillId="0" borderId="21" xfId="0" applyNumberFormat="1" applyFont="1" applyBorder="1" applyAlignment="1">
      <alignment horizontal="right" vertical="center" shrinkToFit="1"/>
    </xf>
    <xf numFmtId="4" fontId="6" fillId="0" borderId="22" xfId="0" applyNumberFormat="1" applyFont="1" applyBorder="1" applyAlignment="1">
      <alignment horizontal="right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54" xfId="0" applyFont="1" applyBorder="1" applyAlignment="1">
      <alignment vertical="top"/>
    </xf>
    <xf numFmtId="43" fontId="6" fillId="0" borderId="2" xfId="1" applyFont="1" applyFill="1" applyBorder="1" applyAlignment="1">
      <alignment vertical="top"/>
    </xf>
    <xf numFmtId="4" fontId="7" fillId="0" borderId="2" xfId="1" applyNumberFormat="1" applyFont="1" applyFill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 shrinkToFit="1"/>
    </xf>
    <xf numFmtId="4" fontId="6" fillId="0" borderId="8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55" xfId="0" applyFont="1" applyBorder="1" applyAlignment="1">
      <alignment vertical="top"/>
    </xf>
    <xf numFmtId="43" fontId="6" fillId="0" borderId="24" xfId="1" applyFont="1" applyFill="1" applyBorder="1" applyAlignment="1">
      <alignment vertical="top"/>
    </xf>
    <xf numFmtId="4" fontId="7" fillId="0" borderId="24" xfId="1" applyNumberFormat="1" applyFont="1" applyFill="1" applyBorder="1" applyAlignment="1">
      <alignment horizontal="right" vertical="center"/>
    </xf>
    <xf numFmtId="4" fontId="6" fillId="0" borderId="24" xfId="0" applyNumberFormat="1" applyFont="1" applyBorder="1" applyAlignment="1">
      <alignment horizontal="right" vertical="center" shrinkToFit="1"/>
    </xf>
    <xf numFmtId="4" fontId="6" fillId="0" borderId="25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vertical="center" shrinkToFit="1"/>
    </xf>
    <xf numFmtId="0" fontId="8" fillId="0" borderId="56" xfId="0" applyFont="1" applyBorder="1"/>
    <xf numFmtId="0" fontId="6" fillId="0" borderId="29" xfId="0" applyFont="1" applyBorder="1" applyAlignment="1">
      <alignment horizontal="center" shrinkToFit="1"/>
    </xf>
    <xf numFmtId="4" fontId="7" fillId="0" borderId="28" xfId="1" applyNumberFormat="1" applyFont="1" applyFill="1" applyBorder="1" applyAlignment="1">
      <alignment horizontal="right"/>
    </xf>
    <xf numFmtId="4" fontId="6" fillId="0" borderId="28" xfId="0" applyNumberFormat="1" applyFont="1" applyBorder="1" applyAlignment="1">
      <alignment horizontal="right" shrinkToFit="1"/>
    </xf>
    <xf numFmtId="4" fontId="6" fillId="0" borderId="29" xfId="0" applyNumberFormat="1" applyFont="1" applyBorder="1" applyAlignment="1">
      <alignment horizontal="right" shrinkToFit="1"/>
    </xf>
    <xf numFmtId="0" fontId="6" fillId="0" borderId="30" xfId="0" applyFont="1" applyBorder="1" applyAlignment="1">
      <alignment shrinkToFit="1"/>
    </xf>
    <xf numFmtId="0" fontId="6" fillId="0" borderId="57" xfId="0" applyFont="1" applyBorder="1"/>
    <xf numFmtId="0" fontId="6" fillId="0" borderId="9" xfId="0" applyFont="1" applyBorder="1" applyAlignment="1">
      <alignment horizontal="center" shrinkToFit="1"/>
    </xf>
    <xf numFmtId="4" fontId="6" fillId="0" borderId="6" xfId="0" applyNumberFormat="1" applyFont="1" applyBorder="1" applyAlignment="1">
      <alignment horizontal="right" shrinkToFit="1"/>
    </xf>
    <xf numFmtId="4" fontId="6" fillId="0" borderId="9" xfId="0" applyNumberFormat="1" applyFont="1" applyBorder="1" applyAlignment="1">
      <alignment horizontal="right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58" xfId="0" applyFont="1" applyBorder="1"/>
    <xf numFmtId="0" fontId="6" fillId="0" borderId="59" xfId="0" applyFont="1" applyBorder="1"/>
    <xf numFmtId="0" fontId="6" fillId="0" borderId="33" xfId="0" applyFont="1" applyBorder="1" applyAlignment="1">
      <alignment horizontal="center" shrinkToFit="1"/>
    </xf>
    <xf numFmtId="4" fontId="6" fillId="0" borderId="32" xfId="0" applyNumberFormat="1" applyFont="1" applyBorder="1" applyAlignment="1">
      <alignment horizontal="right" shrinkToFit="1"/>
    </xf>
    <xf numFmtId="4" fontId="6" fillId="0" borderId="33" xfId="0" applyNumberFormat="1" applyFont="1" applyBorder="1" applyAlignment="1">
      <alignment horizontal="right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60" xfId="0" applyFont="1" applyBorder="1" applyAlignment="1">
      <alignment vertical="top"/>
    </xf>
    <xf numFmtId="0" fontId="6" fillId="0" borderId="36" xfId="0" applyFont="1" applyBorder="1" applyAlignment="1">
      <alignment horizontal="center" shrinkToFit="1"/>
    </xf>
    <xf numFmtId="4" fontId="7" fillId="0" borderId="35" xfId="1" applyNumberFormat="1" applyFont="1" applyFill="1" applyBorder="1" applyAlignment="1">
      <alignment horizontal="right"/>
    </xf>
    <xf numFmtId="4" fontId="6" fillId="0" borderId="35" xfId="0" applyNumberFormat="1" applyFont="1" applyBorder="1" applyAlignment="1">
      <alignment horizontal="right" shrinkToFit="1"/>
    </xf>
    <xf numFmtId="4" fontId="6" fillId="0" borderId="36" xfId="0" applyNumberFormat="1" applyFont="1" applyBorder="1" applyAlignment="1">
      <alignment horizontal="right" shrinkToFit="1"/>
    </xf>
    <xf numFmtId="0" fontId="6" fillId="0" borderId="37" xfId="0" applyFont="1" applyBorder="1" applyAlignment="1">
      <alignment horizontal="center" vertical="center" shrinkToFit="1"/>
    </xf>
    <xf numFmtId="0" fontId="8" fillId="0" borderId="61" xfId="0" applyFont="1" applyBorder="1"/>
    <xf numFmtId="0" fontId="6" fillId="0" borderId="39" xfId="0" applyFont="1" applyBorder="1" applyAlignment="1">
      <alignment horizontal="center" shrinkToFit="1"/>
    </xf>
    <xf numFmtId="4" fontId="7" fillId="0" borderId="38" xfId="1" applyNumberFormat="1" applyFont="1" applyFill="1" applyBorder="1" applyAlignment="1">
      <alignment horizontal="right" vertical="center"/>
    </xf>
    <xf numFmtId="4" fontId="6" fillId="0" borderId="38" xfId="0" applyNumberFormat="1" applyFont="1" applyBorder="1" applyAlignment="1">
      <alignment horizontal="right" shrinkToFit="1"/>
    </xf>
    <xf numFmtId="4" fontId="6" fillId="0" borderId="39" xfId="0" applyNumberFormat="1" applyFont="1" applyBorder="1" applyAlignment="1">
      <alignment horizontal="right" shrinkToFit="1"/>
    </xf>
    <xf numFmtId="0" fontId="6" fillId="0" borderId="40" xfId="0" applyFont="1" applyBorder="1" applyAlignment="1">
      <alignment horizontal="center" shrinkToFit="1"/>
    </xf>
    <xf numFmtId="0" fontId="8" fillId="0" borderId="62" xfId="0" applyFont="1" applyBorder="1"/>
    <xf numFmtId="0" fontId="6" fillId="0" borderId="42" xfId="0" applyFont="1" applyBorder="1" applyAlignment="1">
      <alignment horizontal="center" shrinkToFit="1"/>
    </xf>
    <xf numFmtId="4" fontId="6" fillId="0" borderId="41" xfId="0" applyNumberFormat="1" applyFont="1" applyBorder="1" applyAlignment="1">
      <alignment horizontal="right" shrinkToFit="1"/>
    </xf>
    <xf numFmtId="4" fontId="6" fillId="0" borderId="42" xfId="0" applyNumberFormat="1" applyFont="1" applyBorder="1" applyAlignment="1">
      <alignment horizontal="right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63" xfId="0" applyFont="1" applyBorder="1"/>
    <xf numFmtId="0" fontId="6" fillId="0" borderId="45" xfId="0" applyFont="1" applyBorder="1" applyAlignment="1">
      <alignment horizontal="center" shrinkToFit="1"/>
    </xf>
    <xf numFmtId="4" fontId="6" fillId="0" borderId="44" xfId="0" applyNumberFormat="1" applyFont="1" applyBorder="1" applyAlignment="1">
      <alignment horizontal="right" shrinkToFit="1"/>
    </xf>
    <xf numFmtId="4" fontId="6" fillId="0" borderId="45" xfId="0" applyNumberFormat="1" applyFont="1" applyBorder="1" applyAlignment="1">
      <alignment horizontal="right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9" xfId="0" applyFont="1" applyBorder="1" applyAlignment="1">
      <alignment shrinkToFit="1"/>
    </xf>
    <xf numFmtId="0" fontId="6" fillId="0" borderId="31" xfId="0" applyFont="1" applyBorder="1"/>
    <xf numFmtId="0" fontId="6" fillId="0" borderId="46" xfId="0" applyFont="1" applyBorder="1"/>
    <xf numFmtId="0" fontId="6" fillId="0" borderId="10" xfId="0" applyFont="1" applyBorder="1" applyAlignment="1">
      <alignment horizontal="center" shrinkToFit="1"/>
    </xf>
    <xf numFmtId="4" fontId="6" fillId="0" borderId="7" xfId="0" applyNumberFormat="1" applyFont="1" applyBorder="1" applyAlignment="1">
      <alignment horizontal="right" shrinkToFit="1"/>
    </xf>
    <xf numFmtId="4" fontId="6" fillId="0" borderId="10" xfId="0" applyNumberFormat="1" applyFont="1" applyBorder="1" applyAlignment="1">
      <alignment horizontal="right" shrinkToFit="1"/>
    </xf>
    <xf numFmtId="0" fontId="6" fillId="0" borderId="67" xfId="0" applyFont="1" applyBorder="1"/>
    <xf numFmtId="0" fontId="6" fillId="0" borderId="68" xfId="0" applyFont="1" applyBorder="1" applyAlignment="1">
      <alignment horizontal="center" shrinkToFit="1"/>
    </xf>
    <xf numFmtId="4" fontId="6" fillId="0" borderId="69" xfId="0" applyNumberFormat="1" applyFont="1" applyBorder="1" applyAlignment="1">
      <alignment horizontal="right" shrinkToFit="1"/>
    </xf>
    <xf numFmtId="4" fontId="6" fillId="0" borderId="68" xfId="0" applyNumberFormat="1" applyFont="1" applyBorder="1" applyAlignment="1">
      <alignment horizontal="right" shrinkToFit="1"/>
    </xf>
    <xf numFmtId="0" fontId="6" fillId="0" borderId="12" xfId="0" applyFont="1" applyBorder="1" applyAlignment="1">
      <alignment horizontal="center"/>
    </xf>
    <xf numFmtId="0" fontId="6" fillId="0" borderId="76" xfId="0" applyFont="1" applyBorder="1"/>
    <xf numFmtId="0" fontId="6" fillId="0" borderId="28" xfId="0" applyFont="1" applyBorder="1" applyAlignment="1">
      <alignment shrinkToFit="1"/>
    </xf>
    <xf numFmtId="4" fontId="6" fillId="0" borderId="56" xfId="0" applyNumberFormat="1" applyFont="1" applyBorder="1" applyAlignment="1">
      <alignment horizontal="right" shrinkToFit="1"/>
    </xf>
    <xf numFmtId="0" fontId="6" fillId="0" borderId="80" xfId="0" applyFont="1" applyBorder="1" applyAlignment="1">
      <alignment shrinkToFit="1"/>
    </xf>
    <xf numFmtId="0" fontId="6" fillId="0" borderId="4" xfId="0" applyFont="1" applyBorder="1"/>
    <xf numFmtId="0" fontId="6" fillId="0" borderId="77" xfId="0" applyFont="1" applyBorder="1"/>
    <xf numFmtId="0" fontId="6" fillId="0" borderId="78" xfId="0" applyFont="1" applyBorder="1" applyAlignment="1">
      <alignment horizontal="center" shrinkToFit="1"/>
    </xf>
    <xf numFmtId="4" fontId="7" fillId="0" borderId="78" xfId="1" applyNumberFormat="1" applyFont="1" applyFill="1" applyBorder="1" applyAlignment="1">
      <alignment horizontal="right"/>
    </xf>
    <xf numFmtId="4" fontId="6" fillId="0" borderId="79" xfId="0" applyNumberFormat="1" applyFont="1" applyBorder="1" applyAlignment="1">
      <alignment horizontal="right" shrinkToFit="1"/>
    </xf>
    <xf numFmtId="0" fontId="6" fillId="0" borderId="81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/>
    </xf>
    <xf numFmtId="0" fontId="7" fillId="0" borderId="49" xfId="0" applyFont="1" applyBorder="1"/>
    <xf numFmtId="0" fontId="6" fillId="0" borderId="47" xfId="0" applyFont="1" applyBorder="1" applyAlignment="1">
      <alignment horizontal="center" shrinkToFit="1"/>
    </xf>
    <xf numFmtId="4" fontId="9" fillId="0" borderId="48" xfId="1" applyNumberFormat="1" applyFont="1" applyFill="1" applyBorder="1" applyAlignment="1">
      <alignment horizontal="right"/>
    </xf>
    <xf numFmtId="4" fontId="9" fillId="0" borderId="13" xfId="0" applyNumberFormat="1" applyFont="1" applyBorder="1" applyAlignment="1">
      <alignment horizontal="right" shrinkToFit="1"/>
    </xf>
    <xf numFmtId="4" fontId="9" fillId="0" borderId="47" xfId="0" applyNumberFormat="1" applyFont="1" applyBorder="1" applyAlignment="1">
      <alignment horizontal="right" shrinkToFit="1"/>
    </xf>
    <xf numFmtId="0" fontId="9" fillId="0" borderId="70" xfId="0" applyFont="1" applyBorder="1" applyAlignment="1">
      <alignment horizontal="center" shrinkToFit="1"/>
    </xf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0" fontId="6" fillId="0" borderId="11" xfId="0" applyFont="1" applyBorder="1" applyAlignment="1">
      <alignment horizontal="center" shrinkToFit="1"/>
    </xf>
    <xf numFmtId="4" fontId="7" fillId="0" borderId="1" xfId="1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 shrinkToFit="1"/>
    </xf>
    <xf numFmtId="4" fontId="6" fillId="0" borderId="11" xfId="0" applyNumberFormat="1" applyFont="1" applyBorder="1" applyAlignment="1">
      <alignment horizontal="right" shrinkToFit="1"/>
    </xf>
    <xf numFmtId="0" fontId="6" fillId="0" borderId="70" xfId="0" applyFont="1" applyBorder="1" applyAlignment="1">
      <alignment horizontal="center" shrinkToFit="1"/>
    </xf>
    <xf numFmtId="0" fontId="6" fillId="0" borderId="71" xfId="0" applyFont="1" applyBorder="1" applyAlignment="1">
      <alignment horizontal="center"/>
    </xf>
    <xf numFmtId="0" fontId="6" fillId="0" borderId="72" xfId="0" applyFont="1" applyBorder="1"/>
    <xf numFmtId="0" fontId="6" fillId="0" borderId="73" xfId="0" applyFont="1" applyBorder="1" applyAlignment="1">
      <alignment shrinkToFit="1"/>
    </xf>
    <xf numFmtId="4" fontId="7" fillId="0" borderId="74" xfId="1" applyNumberFormat="1" applyFont="1" applyFill="1" applyBorder="1" applyAlignment="1">
      <alignment horizontal="right" vertical="center"/>
    </xf>
    <xf numFmtId="4" fontId="6" fillId="0" borderId="74" xfId="0" applyNumberFormat="1" applyFont="1" applyBorder="1" applyAlignment="1">
      <alignment horizontal="right" shrinkToFit="1"/>
    </xf>
    <xf numFmtId="0" fontId="6" fillId="0" borderId="75" xfId="0" applyFont="1" applyBorder="1" applyAlignment="1">
      <alignment shrinkToFit="1"/>
    </xf>
    <xf numFmtId="0" fontId="6" fillId="0" borderId="0" xfId="0" applyFont="1"/>
    <xf numFmtId="0" fontId="6" fillId="0" borderId="82" xfId="0" applyFont="1" applyBorder="1" applyAlignment="1">
      <alignment horizontal="center"/>
    </xf>
    <xf numFmtId="0" fontId="6" fillId="0" borderId="82" xfId="0" applyFont="1" applyBorder="1"/>
    <xf numFmtId="4" fontId="6" fillId="0" borderId="82" xfId="0" applyNumberFormat="1" applyFont="1" applyBorder="1" applyAlignment="1">
      <alignment horizontal="right"/>
    </xf>
    <xf numFmtId="4" fontId="6" fillId="0" borderId="82" xfId="0" applyNumberFormat="1" applyFont="1" applyBorder="1" applyAlignment="1">
      <alignment horizontal="right" shrinkToFit="1"/>
    </xf>
    <xf numFmtId="0" fontId="6" fillId="0" borderId="0" xfId="0" applyFont="1" applyAlignment="1">
      <alignment shrinkToFit="1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 shrinkToFit="1"/>
    </xf>
    <xf numFmtId="0" fontId="8" fillId="0" borderId="27" xfId="0" applyFont="1" applyBorder="1"/>
    <xf numFmtId="0" fontId="4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6" fillId="0" borderId="64" xfId="0" applyFont="1" applyBorder="1" applyAlignment="1">
      <alignment horizontal="center" vertical="top"/>
    </xf>
    <xf numFmtId="0" fontId="6" fillId="0" borderId="65" xfId="0" applyFont="1" applyBorder="1" applyAlignment="1">
      <alignment horizontal="center" vertical="top"/>
    </xf>
    <xf numFmtId="0" fontId="6" fillId="0" borderId="66" xfId="0" applyFont="1" applyBorder="1" applyAlignment="1">
      <alignment horizontal="center" vertical="top"/>
    </xf>
    <xf numFmtId="0" fontId="5" fillId="2" borderId="83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4" fontId="5" fillId="2" borderId="83" xfId="0" applyNumberFormat="1" applyFont="1" applyFill="1" applyBorder="1" applyAlignment="1">
      <alignment horizontal="center" vertical="center" shrinkToFit="1"/>
    </xf>
    <xf numFmtId="4" fontId="5" fillId="2" borderId="85" xfId="0" applyNumberFormat="1" applyFont="1" applyFill="1" applyBorder="1" applyAlignment="1">
      <alignment horizontal="center" vertical="center" shrinkToFit="1"/>
    </xf>
    <xf numFmtId="4" fontId="5" fillId="2" borderId="87" xfId="0" applyNumberFormat="1" applyFont="1" applyFill="1" applyBorder="1" applyAlignment="1">
      <alignment horizontal="center" vertical="center" shrinkToFit="1"/>
    </xf>
    <xf numFmtId="0" fontId="5" fillId="2" borderId="84" xfId="0" applyFont="1" applyFill="1" applyBorder="1" applyAlignment="1">
      <alignment horizontal="center" vertical="center" wrapText="1" shrinkToFit="1"/>
    </xf>
    <xf numFmtId="0" fontId="5" fillId="2" borderId="86" xfId="0" applyFont="1" applyFill="1" applyBorder="1" applyAlignment="1">
      <alignment horizontal="center" vertical="center" shrinkToFit="1"/>
    </xf>
    <xf numFmtId="0" fontId="5" fillId="2" borderId="88" xfId="0" applyFont="1" applyFill="1" applyBorder="1" applyAlignment="1">
      <alignment horizontal="center" vertical="center" shrinkToFit="1"/>
    </xf>
    <xf numFmtId="0" fontId="5" fillId="2" borderId="89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43" fontId="7" fillId="0" borderId="6" xfId="1" applyFont="1" applyFill="1" applyBorder="1" applyAlignment="1">
      <alignment horizontal="center"/>
    </xf>
    <xf numFmtId="43" fontId="7" fillId="0" borderId="32" xfId="1" applyFont="1" applyFill="1" applyBorder="1" applyAlignment="1">
      <alignment horizontal="center"/>
    </xf>
    <xf numFmtId="43" fontId="7" fillId="0" borderId="91" xfId="1" applyFont="1" applyFill="1" applyBorder="1"/>
    <xf numFmtId="43" fontId="7" fillId="0" borderId="92" xfId="1" applyFont="1" applyFill="1" applyBorder="1" applyAlignment="1">
      <alignment horizontal="center"/>
    </xf>
    <xf numFmtId="43" fontId="7" fillId="0" borderId="57" xfId="1" applyFont="1" applyFill="1" applyBorder="1" applyAlignment="1">
      <alignment horizontal="center"/>
    </xf>
    <xf numFmtId="43" fontId="7" fillId="0" borderId="93" xfId="1" applyFont="1" applyFill="1" applyBorder="1" applyAlignment="1">
      <alignment horizontal="center"/>
    </xf>
    <xf numFmtId="43" fontId="7" fillId="0" borderId="94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80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268602</xdr:colOff>
      <xdr:row>40</xdr:row>
      <xdr:rowOff>57150</xdr:rowOff>
    </xdr:from>
    <xdr:ext cx="4234545" cy="1533525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602" y="12734925"/>
          <a:ext cx="4234545" cy="1533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ร.ต.อ.  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(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พงษ์ยุทธ  ชาญศรี</a:t>
          </a:r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รอง สว.สภ.สะเดา 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จว.สุรินทร์</a:t>
          </a:r>
          <a:endParaRPr lang="en-US" sz="1600" b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2</xdr:col>
      <xdr:colOff>948962</xdr:colOff>
      <xdr:row>39</xdr:row>
      <xdr:rowOff>19051</xdr:rowOff>
    </xdr:from>
    <xdr:ext cx="3813537" cy="155257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35162" y="13369291"/>
          <a:ext cx="3813537" cy="1552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</a:t>
          </a:r>
          <a:b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พ.ต.ท.                                    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( นิธิรัจน์  ชัยรัฐนิธิยศ)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สวญ..สภ.สะเดา 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จว.สุรินทร์</a:t>
          </a:r>
          <a:endParaRPr lang="en-US" sz="1600" b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1188720</xdr:colOff>
      <xdr:row>39</xdr:row>
      <xdr:rowOff>83590</xdr:rowOff>
    </xdr:from>
    <xdr:to>
      <xdr:col>5</xdr:col>
      <xdr:colOff>120815</xdr:colOff>
      <xdr:row>41</xdr:row>
      <xdr:rowOff>210180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2A0FFE8-4689-1C12-FF98-34BC4CBEF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480" y="12892810"/>
          <a:ext cx="1271435" cy="736190"/>
        </a:xfrm>
        <a:prstGeom prst="rect">
          <a:avLst/>
        </a:prstGeom>
      </xdr:spPr>
    </xdr:pic>
    <xdr:clientData/>
  </xdr:twoCellAnchor>
  <xdr:twoCellAnchor editAs="oneCell">
    <xdr:from>
      <xdr:col>1</xdr:col>
      <xdr:colOff>1280160</xdr:colOff>
      <xdr:row>39</xdr:row>
      <xdr:rowOff>96288</xdr:rowOff>
    </xdr:from>
    <xdr:to>
      <xdr:col>1</xdr:col>
      <xdr:colOff>2077720</xdr:colOff>
      <xdr:row>41</xdr:row>
      <xdr:rowOff>30479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5565429B-CBC4-4863-55E6-9A2EA127E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720" y="12905508"/>
          <a:ext cx="797560" cy="54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view="pageBreakPreview" topLeftCell="A28" zoomScaleNormal="100" zoomScaleSheetLayoutView="100" zoomScalePageLayoutView="110" workbookViewId="0">
      <selection activeCell="B41" sqref="B41"/>
    </sheetView>
  </sheetViews>
  <sheetFormatPr defaultRowHeight="13.8" x14ac:dyDescent="0.25"/>
  <cols>
    <col min="2" max="2" width="55.8984375" bestFit="1" customWidth="1"/>
    <col min="3" max="3" width="15.09765625" customWidth="1"/>
    <col min="4" max="4" width="16.796875" bestFit="1" customWidth="1"/>
    <col min="5" max="5" width="13.8984375" customWidth="1"/>
    <col min="6" max="6" width="12" customWidth="1"/>
    <col min="7" max="7" width="14.19921875" customWidth="1"/>
  </cols>
  <sheetData>
    <row r="1" spans="1:7" ht="33" x14ac:dyDescent="0.9">
      <c r="A1" s="126" t="s">
        <v>41</v>
      </c>
      <c r="B1" s="126"/>
      <c r="C1" s="126"/>
      <c r="D1" s="126"/>
      <c r="E1" s="126"/>
      <c r="F1" s="126"/>
      <c r="G1" s="126"/>
    </row>
    <row r="2" spans="1:7" ht="33" x14ac:dyDescent="0.9">
      <c r="A2" s="126" t="s">
        <v>42</v>
      </c>
      <c r="B2" s="126"/>
      <c r="C2" s="126"/>
      <c r="D2" s="126"/>
      <c r="E2" s="126"/>
      <c r="F2" s="126"/>
      <c r="G2" s="126"/>
    </row>
    <row r="3" spans="1:7" ht="33" x14ac:dyDescent="0.9">
      <c r="A3" s="127" t="s">
        <v>34</v>
      </c>
      <c r="B3" s="127"/>
      <c r="C3" s="127"/>
      <c r="D3" s="127"/>
      <c r="E3" s="127"/>
      <c r="F3" s="127"/>
      <c r="G3" s="127"/>
    </row>
    <row r="4" spans="1:7" ht="32.4" x14ac:dyDescent="0.85">
      <c r="A4" s="5"/>
      <c r="B4" s="5"/>
      <c r="C4" s="5"/>
      <c r="D4" s="5"/>
      <c r="E4" s="5"/>
      <c r="F4" s="5"/>
      <c r="G4" s="5"/>
    </row>
    <row r="5" spans="1:7" ht="25.2" customHeight="1" thickBot="1" x14ac:dyDescent="0.3">
      <c r="A5" s="141" t="s">
        <v>0</v>
      </c>
      <c r="B5" s="131" t="s">
        <v>35</v>
      </c>
      <c r="C5" s="131" t="s">
        <v>36</v>
      </c>
      <c r="D5" s="134" t="s">
        <v>32</v>
      </c>
      <c r="E5" s="135" t="s">
        <v>27</v>
      </c>
      <c r="F5" s="135" t="s">
        <v>28</v>
      </c>
      <c r="G5" s="138" t="s">
        <v>29</v>
      </c>
    </row>
    <row r="6" spans="1:7" ht="14.4" thickBot="1" x14ac:dyDescent="0.3">
      <c r="A6" s="141"/>
      <c r="B6" s="132"/>
      <c r="C6" s="132"/>
      <c r="D6" s="132"/>
      <c r="E6" s="136"/>
      <c r="F6" s="136"/>
      <c r="G6" s="139"/>
    </row>
    <row r="7" spans="1:7" ht="14.4" thickBot="1" x14ac:dyDescent="0.3">
      <c r="A7" s="142"/>
      <c r="B7" s="133"/>
      <c r="C7" s="133"/>
      <c r="D7" s="133"/>
      <c r="E7" s="137"/>
      <c r="F7" s="137"/>
      <c r="G7" s="140"/>
    </row>
    <row r="8" spans="1:7" ht="24" x14ac:dyDescent="0.65">
      <c r="A8" s="6">
        <v>1</v>
      </c>
      <c r="B8" s="7" t="s">
        <v>1</v>
      </c>
      <c r="C8" s="8"/>
      <c r="D8" s="13"/>
      <c r="E8" s="14"/>
      <c r="F8" s="15"/>
      <c r="G8" s="16"/>
    </row>
    <row r="9" spans="1:7" ht="24.6" thickBot="1" x14ac:dyDescent="0.7">
      <c r="A9" s="9"/>
      <c r="B9" s="10" t="s">
        <v>2</v>
      </c>
      <c r="C9" s="11"/>
      <c r="D9" s="11"/>
      <c r="E9" s="17"/>
      <c r="F9" s="18"/>
      <c r="G9" s="19"/>
    </row>
    <row r="10" spans="1:7" ht="24" x14ac:dyDescent="0.25">
      <c r="A10" s="9"/>
      <c r="B10" s="20" t="s">
        <v>19</v>
      </c>
      <c r="C10" s="21" t="s">
        <v>31</v>
      </c>
      <c r="D10" s="149">
        <v>35600</v>
      </c>
      <c r="E10" s="22">
        <v>21300.11</v>
      </c>
      <c r="F10" s="23">
        <f>SUM((E10*100)/D10)</f>
        <v>59.831769662921346</v>
      </c>
      <c r="G10" s="24" t="s">
        <v>30</v>
      </c>
    </row>
    <row r="11" spans="1:7" ht="24" x14ac:dyDescent="0.25">
      <c r="A11" s="9"/>
      <c r="B11" s="25" t="s">
        <v>23</v>
      </c>
      <c r="C11" s="26"/>
      <c r="D11" s="27"/>
      <c r="E11" s="28"/>
      <c r="F11" s="29"/>
      <c r="G11" s="30"/>
    </row>
    <row r="12" spans="1:7" ht="24" x14ac:dyDescent="0.25">
      <c r="A12" s="9"/>
      <c r="B12" s="25" t="s">
        <v>24</v>
      </c>
      <c r="C12" s="26"/>
      <c r="D12" s="27"/>
      <c r="E12" s="28"/>
      <c r="F12" s="29"/>
      <c r="G12" s="30"/>
    </row>
    <row r="13" spans="1:7" ht="24" x14ac:dyDescent="0.25">
      <c r="A13" s="9"/>
      <c r="B13" s="25" t="s">
        <v>25</v>
      </c>
      <c r="C13" s="26"/>
      <c r="D13" s="27"/>
      <c r="E13" s="28"/>
      <c r="F13" s="29"/>
      <c r="G13" s="30"/>
    </row>
    <row r="14" spans="1:7" ht="24" x14ac:dyDescent="0.25">
      <c r="A14" s="9"/>
      <c r="B14" s="25" t="s">
        <v>37</v>
      </c>
      <c r="C14" s="26"/>
      <c r="D14" s="27"/>
      <c r="E14" s="28"/>
      <c r="F14" s="29"/>
      <c r="G14" s="30"/>
    </row>
    <row r="15" spans="1:7" ht="24.6" thickBot="1" x14ac:dyDescent="0.3">
      <c r="A15" s="9"/>
      <c r="B15" s="31" t="s">
        <v>26</v>
      </c>
      <c r="C15" s="32"/>
      <c r="D15" s="33"/>
      <c r="E15" s="34"/>
      <c r="F15" s="35"/>
      <c r="G15" s="36"/>
    </row>
    <row r="16" spans="1:7" ht="24" x14ac:dyDescent="0.65">
      <c r="A16" s="9"/>
      <c r="B16" s="37" t="s">
        <v>39</v>
      </c>
      <c r="C16" s="38" t="s">
        <v>31</v>
      </c>
      <c r="D16" s="39"/>
      <c r="E16" s="40"/>
      <c r="F16" s="41"/>
      <c r="G16" s="42"/>
    </row>
    <row r="17" spans="1:7" ht="24" x14ac:dyDescent="0.65">
      <c r="A17" s="9"/>
      <c r="B17" s="43" t="s">
        <v>3</v>
      </c>
      <c r="C17" s="44" t="s">
        <v>31</v>
      </c>
      <c r="D17" s="143">
        <v>3600</v>
      </c>
      <c r="E17" s="45"/>
      <c r="F17" s="46">
        <f t="shared" ref="F17:F23" si="0">SUM((E17*100)/D17)</f>
        <v>0</v>
      </c>
      <c r="G17" s="47" t="s">
        <v>30</v>
      </c>
    </row>
    <row r="18" spans="1:7" ht="24" x14ac:dyDescent="0.65">
      <c r="A18" s="9"/>
      <c r="B18" s="43" t="s">
        <v>4</v>
      </c>
      <c r="C18" s="44" t="s">
        <v>31</v>
      </c>
      <c r="D18" s="143">
        <v>1000</v>
      </c>
      <c r="E18" s="45">
        <v>500</v>
      </c>
      <c r="F18" s="46">
        <f t="shared" si="0"/>
        <v>50</v>
      </c>
      <c r="G18" s="47" t="s">
        <v>30</v>
      </c>
    </row>
    <row r="19" spans="1:7" ht="24" x14ac:dyDescent="0.65">
      <c r="A19" s="9"/>
      <c r="B19" s="48" t="s">
        <v>5</v>
      </c>
      <c r="C19" s="44" t="s">
        <v>31</v>
      </c>
      <c r="D19" s="143">
        <v>16600</v>
      </c>
      <c r="E19" s="45"/>
      <c r="F19" s="46">
        <f t="shared" si="0"/>
        <v>0</v>
      </c>
      <c r="G19" s="47" t="s">
        <v>30</v>
      </c>
    </row>
    <row r="20" spans="1:7" ht="24" x14ac:dyDescent="0.65">
      <c r="A20" s="9"/>
      <c r="B20" s="49" t="s">
        <v>6</v>
      </c>
      <c r="C20" s="50" t="s">
        <v>31</v>
      </c>
      <c r="D20" s="144">
        <v>500</v>
      </c>
      <c r="E20" s="51"/>
      <c r="F20" s="52">
        <f t="shared" si="0"/>
        <v>0</v>
      </c>
      <c r="G20" s="53" t="s">
        <v>30</v>
      </c>
    </row>
    <row r="21" spans="1:7" ht="24.6" thickBot="1" x14ac:dyDescent="0.7">
      <c r="A21" s="12"/>
      <c r="B21" s="54" t="s">
        <v>11</v>
      </c>
      <c r="C21" s="55" t="s">
        <v>31</v>
      </c>
      <c r="D21" s="56"/>
      <c r="E21" s="57"/>
      <c r="F21" s="58"/>
      <c r="G21" s="59" t="s">
        <v>30</v>
      </c>
    </row>
    <row r="22" spans="1:7" ht="24.6" thickBot="1" x14ac:dyDescent="0.7">
      <c r="A22" s="128"/>
      <c r="B22" s="60" t="s">
        <v>20</v>
      </c>
      <c r="C22" s="61" t="s">
        <v>31</v>
      </c>
      <c r="D22" s="62"/>
      <c r="E22" s="63"/>
      <c r="F22" s="64"/>
      <c r="G22" s="65" t="s">
        <v>30</v>
      </c>
    </row>
    <row r="23" spans="1:7" ht="24.6" thickBot="1" x14ac:dyDescent="0.7">
      <c r="A23" s="129"/>
      <c r="B23" s="66" t="s">
        <v>21</v>
      </c>
      <c r="C23" s="67" t="s">
        <v>31</v>
      </c>
      <c r="D23" s="145">
        <v>564000</v>
      </c>
      <c r="E23" s="68">
        <v>323072</v>
      </c>
      <c r="F23" s="69">
        <f t="shared" si="0"/>
        <v>57.282269503546097</v>
      </c>
      <c r="G23" s="70" t="s">
        <v>30</v>
      </c>
    </row>
    <row r="24" spans="1:7" ht="24" x14ac:dyDescent="0.65">
      <c r="A24" s="129"/>
      <c r="B24" s="37" t="s">
        <v>38</v>
      </c>
      <c r="C24" s="38"/>
      <c r="D24" s="39"/>
      <c r="E24" s="40"/>
      <c r="F24" s="41"/>
      <c r="G24" s="42"/>
    </row>
    <row r="25" spans="1:7" ht="24" x14ac:dyDescent="0.65">
      <c r="A25" s="129"/>
      <c r="B25" s="43" t="s">
        <v>7</v>
      </c>
      <c r="C25" s="44" t="s">
        <v>31</v>
      </c>
      <c r="D25" s="143">
        <v>48000</v>
      </c>
      <c r="E25" s="45"/>
      <c r="F25" s="46">
        <f>SUM((E25*100)/D25)</f>
        <v>0</v>
      </c>
      <c r="G25" s="47" t="s">
        <v>30</v>
      </c>
    </row>
    <row r="26" spans="1:7" ht="24" x14ac:dyDescent="0.65">
      <c r="A26" s="129"/>
      <c r="B26" s="43" t="s">
        <v>14</v>
      </c>
      <c r="C26" s="44" t="s">
        <v>31</v>
      </c>
      <c r="D26" s="143">
        <v>11100</v>
      </c>
      <c r="E26" s="45"/>
      <c r="F26" s="46">
        <f>SUM((E26*100)/D26)</f>
        <v>0</v>
      </c>
      <c r="G26" s="47" t="s">
        <v>30</v>
      </c>
    </row>
    <row r="27" spans="1:7" ht="24.6" thickBot="1" x14ac:dyDescent="0.7">
      <c r="A27" s="129"/>
      <c r="B27" s="71" t="s">
        <v>15</v>
      </c>
      <c r="C27" s="72" t="s">
        <v>31</v>
      </c>
      <c r="D27" s="146">
        <v>24500</v>
      </c>
      <c r="E27" s="73"/>
      <c r="F27" s="74">
        <f>SUM((E27*100)/D27)</f>
        <v>0</v>
      </c>
      <c r="G27" s="75" t="s">
        <v>30</v>
      </c>
    </row>
    <row r="28" spans="1:7" ht="24" x14ac:dyDescent="0.65">
      <c r="A28" s="129"/>
      <c r="B28" s="125" t="s">
        <v>40</v>
      </c>
      <c r="C28" s="76"/>
      <c r="D28" s="39"/>
      <c r="E28" s="40"/>
      <c r="F28" s="41"/>
      <c r="G28" s="42"/>
    </row>
    <row r="29" spans="1:7" ht="24" x14ac:dyDescent="0.65">
      <c r="A29" s="129"/>
      <c r="B29" s="77" t="s">
        <v>8</v>
      </c>
      <c r="C29" s="44" t="s">
        <v>31</v>
      </c>
      <c r="D29" s="147">
        <v>4300</v>
      </c>
      <c r="E29" s="45">
        <v>9377</v>
      </c>
      <c r="F29" s="46">
        <f>SUM((E29*100)/D29)</f>
        <v>218.06976744186048</v>
      </c>
      <c r="G29" s="47" t="s">
        <v>30</v>
      </c>
    </row>
    <row r="30" spans="1:7" ht="24" x14ac:dyDescent="0.65">
      <c r="A30" s="129"/>
      <c r="B30" s="77" t="s">
        <v>12</v>
      </c>
      <c r="C30" s="44" t="s">
        <v>31</v>
      </c>
      <c r="D30" s="147">
        <v>697000</v>
      </c>
      <c r="E30" s="45">
        <v>258000</v>
      </c>
      <c r="F30" s="46">
        <f>SUM((E30*100)/D30)</f>
        <v>37.015781922525107</v>
      </c>
      <c r="G30" s="47" t="s">
        <v>30</v>
      </c>
    </row>
    <row r="31" spans="1:7" ht="24" x14ac:dyDescent="0.65">
      <c r="A31" s="129"/>
      <c r="B31" s="78" t="s">
        <v>13</v>
      </c>
      <c r="C31" s="79" t="s">
        <v>31</v>
      </c>
      <c r="D31" s="147">
        <v>3100</v>
      </c>
      <c r="E31" s="80"/>
      <c r="F31" s="81">
        <f>SUM((E31*100)/D31)</f>
        <v>0</v>
      </c>
      <c r="G31" s="47" t="s">
        <v>30</v>
      </c>
    </row>
    <row r="32" spans="1:7" ht="24.6" thickBot="1" x14ac:dyDescent="0.7">
      <c r="A32" s="130"/>
      <c r="B32" s="82" t="s">
        <v>9</v>
      </c>
      <c r="C32" s="83" t="s">
        <v>31</v>
      </c>
      <c r="D32" s="148">
        <v>10100</v>
      </c>
      <c r="E32" s="84"/>
      <c r="F32" s="85">
        <f>SUM((E32*100)/D32)</f>
        <v>0</v>
      </c>
      <c r="G32" s="75" t="s">
        <v>30</v>
      </c>
    </row>
    <row r="33" spans="1:7" ht="24" x14ac:dyDescent="0.65">
      <c r="A33" s="86">
        <v>2</v>
      </c>
      <c r="B33" s="87" t="s">
        <v>10</v>
      </c>
      <c r="C33" s="88"/>
      <c r="D33" s="39"/>
      <c r="E33" s="89"/>
      <c r="F33" s="89"/>
      <c r="G33" s="90"/>
    </row>
    <row r="34" spans="1:7" ht="24.6" thickBot="1" x14ac:dyDescent="0.7">
      <c r="A34" s="91"/>
      <c r="B34" s="92" t="s">
        <v>18</v>
      </c>
      <c r="C34" s="93" t="s">
        <v>31</v>
      </c>
      <c r="D34" s="94">
        <v>35600</v>
      </c>
      <c r="E34" s="95">
        <v>35600</v>
      </c>
      <c r="F34" s="95">
        <f>SUM((E34*100)/D34)</f>
        <v>100</v>
      </c>
      <c r="G34" s="96" t="s">
        <v>30</v>
      </c>
    </row>
    <row r="35" spans="1:7" ht="24.6" thickBot="1" x14ac:dyDescent="0.7">
      <c r="A35" s="97">
        <v>3</v>
      </c>
      <c r="B35" s="98" t="s">
        <v>16</v>
      </c>
      <c r="C35" s="99" t="s">
        <v>31</v>
      </c>
      <c r="D35" s="100">
        <v>10000</v>
      </c>
      <c r="E35" s="101">
        <v>5000</v>
      </c>
      <c r="F35" s="102">
        <f>SUM((E35*100)/D35)</f>
        <v>50</v>
      </c>
      <c r="G35" s="103" t="s">
        <v>30</v>
      </c>
    </row>
    <row r="36" spans="1:7" ht="24.6" thickBot="1" x14ac:dyDescent="0.7">
      <c r="A36" s="104">
        <v>4</v>
      </c>
      <c r="B36" s="105" t="s">
        <v>17</v>
      </c>
      <c r="C36" s="106" t="s">
        <v>31</v>
      </c>
      <c r="D36" s="107">
        <v>7600</v>
      </c>
      <c r="E36" s="108">
        <v>3800</v>
      </c>
      <c r="F36" s="109">
        <f>SUM((E36*100)/D36)</f>
        <v>50</v>
      </c>
      <c r="G36" s="110" t="s">
        <v>30</v>
      </c>
    </row>
    <row r="37" spans="1:7" ht="24.6" thickBot="1" x14ac:dyDescent="0.7">
      <c r="A37" s="111"/>
      <c r="B37" s="112" t="s">
        <v>22</v>
      </c>
      <c r="C37" s="113"/>
      <c r="D37" s="114"/>
      <c r="E37" s="115"/>
      <c r="F37" s="115"/>
      <c r="G37" s="116"/>
    </row>
    <row r="38" spans="1:7" ht="24" x14ac:dyDescent="0.65">
      <c r="A38" s="117"/>
      <c r="B38" s="118" t="s">
        <v>33</v>
      </c>
      <c r="C38" s="119"/>
      <c r="D38" s="120">
        <f>SUM(D10:D37)</f>
        <v>1472600</v>
      </c>
      <c r="E38" s="121">
        <f>SUM(E10:E37)</f>
        <v>656649.11</v>
      </c>
      <c r="F38" s="121">
        <f>E38*100/D38</f>
        <v>44.591138802118699</v>
      </c>
      <c r="G38" s="122"/>
    </row>
    <row r="39" spans="1:7" ht="24" x14ac:dyDescent="0.65">
      <c r="A39" s="117"/>
      <c r="B39" s="117"/>
      <c r="C39" s="117"/>
      <c r="D39" s="123"/>
      <c r="E39" s="124"/>
      <c r="F39" s="124"/>
      <c r="G39" s="122"/>
    </row>
    <row r="40" spans="1:7" ht="24" x14ac:dyDescent="0.65">
      <c r="A40" s="117"/>
      <c r="B40" s="117"/>
      <c r="C40" s="117"/>
      <c r="D40" s="123"/>
      <c r="E40" s="124"/>
      <c r="F40" s="124"/>
      <c r="G40" s="122"/>
    </row>
    <row r="41" spans="1:7" ht="24" x14ac:dyDescent="0.65">
      <c r="A41" s="117"/>
      <c r="B41" s="117"/>
      <c r="C41" s="117"/>
      <c r="D41" s="123"/>
      <c r="E41" s="124"/>
      <c r="F41" s="124"/>
      <c r="G41" s="122"/>
    </row>
    <row r="42" spans="1:7" ht="24" x14ac:dyDescent="0.65">
      <c r="A42" s="117"/>
      <c r="B42" s="117"/>
      <c r="C42" s="117"/>
      <c r="D42" s="123"/>
      <c r="E42" s="124"/>
      <c r="F42" s="124"/>
      <c r="G42" s="122"/>
    </row>
    <row r="43" spans="1:7" ht="24" x14ac:dyDescent="0.65">
      <c r="A43" s="117"/>
      <c r="B43" s="117"/>
      <c r="C43" s="117"/>
      <c r="D43" s="123"/>
      <c r="E43" s="124"/>
      <c r="F43" s="124"/>
      <c r="G43" s="122"/>
    </row>
    <row r="44" spans="1:7" ht="24" x14ac:dyDescent="0.65">
      <c r="A44" s="117"/>
      <c r="B44" s="117"/>
      <c r="C44" s="117"/>
      <c r="D44" s="123"/>
      <c r="E44" s="124"/>
      <c r="F44" s="124"/>
      <c r="G44" s="122"/>
    </row>
    <row r="45" spans="1:7" ht="24" x14ac:dyDescent="0.65">
      <c r="A45" s="117"/>
      <c r="B45" s="117"/>
      <c r="C45" s="117"/>
      <c r="D45" s="123"/>
      <c r="E45" s="124"/>
      <c r="F45" s="124"/>
      <c r="G45" s="122"/>
    </row>
    <row r="46" spans="1:7" ht="21" x14ac:dyDescent="0.4">
      <c r="A46" s="1"/>
      <c r="B46" s="1"/>
      <c r="C46" s="1"/>
      <c r="D46" s="2"/>
      <c r="E46" s="3"/>
      <c r="F46" s="3"/>
      <c r="G46" s="4"/>
    </row>
    <row r="47" spans="1:7" ht="21" x14ac:dyDescent="0.4">
      <c r="A47" s="1"/>
      <c r="B47" s="1"/>
      <c r="C47" s="1"/>
      <c r="D47" s="2"/>
      <c r="E47" s="3"/>
      <c r="F47" s="3"/>
      <c r="G47" s="4"/>
    </row>
    <row r="48" spans="1:7" ht="21" x14ac:dyDescent="0.4">
      <c r="A48" s="1"/>
      <c r="B48" s="1"/>
      <c r="C48" s="1"/>
      <c r="D48" s="2"/>
      <c r="E48" s="3"/>
      <c r="F48" s="3"/>
      <c r="G48" s="4"/>
    </row>
  </sheetData>
  <mergeCells count="11">
    <mergeCell ref="A1:G1"/>
    <mergeCell ref="A2:G2"/>
    <mergeCell ref="A3:G3"/>
    <mergeCell ref="A22:A32"/>
    <mergeCell ref="B5:B7"/>
    <mergeCell ref="C5:C7"/>
    <mergeCell ref="D5:D7"/>
    <mergeCell ref="E5:E7"/>
    <mergeCell ref="F5:F7"/>
    <mergeCell ref="G5:G7"/>
    <mergeCell ref="A5:A7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63" orientation="portrait" r:id="rId1"/>
  <rowBreaks count="1" manualBreakCount="1">
    <brk id="4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 สภ.สะเดา</vt:lpstr>
      <vt:lpstr>'รายงานผล สภ.สะเดา'!Print_Area</vt:lpstr>
      <vt:lpstr>'รายงานผล สภ.สะเดา'!Print_Titles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จิราพร การะเกต</cp:lastModifiedBy>
  <cp:lastPrinted>2025-04-28T06:14:52Z</cp:lastPrinted>
  <dcterms:created xsi:type="dcterms:W3CDTF">2023-05-30T14:10:06Z</dcterms:created>
  <dcterms:modified xsi:type="dcterms:W3CDTF">2026-07-18T04:57:54Z</dcterms:modified>
</cp:coreProperties>
</file>